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97AD1CA-5D8D-40D1-A256-50DB9D7406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I195" i="1" l="1"/>
  <c r="L176" i="1"/>
  <c r="I176" i="1"/>
  <c r="G176" i="1"/>
  <c r="I157" i="1"/>
  <c r="I138" i="1"/>
  <c r="I119" i="1"/>
  <c r="I62" i="1"/>
  <c r="G62" i="1"/>
  <c r="L195" i="1"/>
  <c r="L119" i="1"/>
  <c r="L157" i="1"/>
  <c r="L138" i="1"/>
  <c r="L100" i="1"/>
  <c r="L81" i="1"/>
  <c r="L43" i="1"/>
  <c r="L24" i="1"/>
  <c r="G138" i="1"/>
  <c r="G119" i="1"/>
  <c r="G100" i="1"/>
  <c r="I81" i="1"/>
  <c r="G157" i="1"/>
  <c r="G195" i="1"/>
  <c r="J195" i="1"/>
  <c r="F195" i="1"/>
  <c r="H195" i="1"/>
  <c r="J176" i="1"/>
  <c r="H176" i="1"/>
  <c r="F176" i="1"/>
  <c r="H157" i="1"/>
  <c r="F157" i="1"/>
  <c r="J157" i="1"/>
  <c r="J138" i="1"/>
  <c r="F138" i="1"/>
  <c r="H138" i="1"/>
  <c r="J119" i="1"/>
  <c r="H119" i="1"/>
  <c r="F119" i="1"/>
  <c r="F100" i="1"/>
  <c r="I100" i="1"/>
  <c r="H100" i="1"/>
  <c r="J100" i="1"/>
  <c r="J81" i="1"/>
  <c r="F81" i="1"/>
  <c r="H81" i="1"/>
  <c r="G81" i="1"/>
  <c r="J62" i="1"/>
  <c r="H62" i="1"/>
  <c r="L62" i="1"/>
  <c r="F62" i="1"/>
  <c r="H43" i="1"/>
  <c r="G43" i="1"/>
  <c r="F43" i="1"/>
  <c r="J43" i="1"/>
  <c r="I43" i="1"/>
  <c r="I24" i="1"/>
  <c r="J24" i="1"/>
  <c r="F24" i="1"/>
  <c r="H24" i="1"/>
  <c r="G24" i="1"/>
  <c r="L196" i="1" l="1"/>
  <c r="G196" i="1"/>
  <c r="H196" i="1"/>
  <c r="J196" i="1"/>
  <c r="F196" i="1"/>
  <c r="I196" i="1"/>
</calcChain>
</file>

<file path=xl/sharedStrings.xml><?xml version="1.0" encoding="utf-8"?>
<sst xmlns="http://schemas.openxmlformats.org/spreadsheetml/2006/main" count="328" uniqueCount="110">
  <si>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</si>
  <si>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</si>
  <si>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</si>
  <si>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</si>
  <si>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</si>
  <si>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</si>
  <si>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</si>
  <si>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</si>
  <si>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</si>
  <si>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</si>
  <si>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</si>
  <si>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</si>
  <si>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</si>
  <si>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</si>
  <si>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</si>
  <si>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</si>
  <si>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</si>
  <si>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</si>
  <si>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</si>
  <si>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</si>
  <si>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</si>
  <si>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</si>
  <si>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</si>
  <si>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</si>
  <si>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</si>
  <si>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</si>
  <si>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</si>
  <si>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</si>
  <si>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</si>
  <si>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</si>
  <si>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</si>
  <si>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</si>
  <si>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</si>
  <si>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</si>
  <si>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</si>
  <si>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</si>
  <si>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</si>
  <si>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</si>
  <si>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</si>
  <si>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 директора</t>
  </si>
  <si>
    <t>Зобнина Т.В.</t>
  </si>
  <si>
    <t>МКОУ "Кузнецовская СОШ"</t>
  </si>
  <si>
    <t>Каша «дружба» молочная с маслом сливочным</t>
  </si>
  <si>
    <t>Чай с сахаром</t>
  </si>
  <si>
    <t>Какао с молоком</t>
  </si>
  <si>
    <t>Пшеничный с валетеком</t>
  </si>
  <si>
    <t>Сыр</t>
  </si>
  <si>
    <t>Масло сливочное</t>
  </si>
  <si>
    <t>Сок</t>
  </si>
  <si>
    <t>250/10</t>
  </si>
  <si>
    <t>Гуляш из говядины</t>
  </si>
  <si>
    <t>Ржаной</t>
  </si>
  <si>
    <t>Каша манная молочная с маслом сливочным</t>
  </si>
  <si>
    <t>Кофейный напиток с молоком</t>
  </si>
  <si>
    <t>Яблоко</t>
  </si>
  <si>
    <t>250/30</t>
  </si>
  <si>
    <t>Тефтели из говядины с рисом</t>
  </si>
  <si>
    <t>Рыба тушеная с овощами</t>
  </si>
  <si>
    <t>Омлет натуральный</t>
  </si>
  <si>
    <t>Зеленый горошек порционно</t>
  </si>
  <si>
    <t>Апельсин</t>
  </si>
  <si>
    <t>Кисель Витошка</t>
  </si>
  <si>
    <t>Каша пшенная молочная с маслом сливочным</t>
  </si>
  <si>
    <t>Борщ с картофелем и сметаной</t>
  </si>
  <si>
    <t>Кура тушеная в томатном соусе</t>
  </si>
  <si>
    <t>Компот из сухофруктов</t>
  </si>
  <si>
    <t>Какао с сахаром и молоком</t>
  </si>
  <si>
    <t>Напиток с витаминами Витошка</t>
  </si>
  <si>
    <t>Груша</t>
  </si>
  <si>
    <t>372/419</t>
  </si>
  <si>
    <t>Котлеты из мяса птицы припущеные  с соусом</t>
  </si>
  <si>
    <t>Макаронные изделия отварные с маслом</t>
  </si>
  <si>
    <t>150/5</t>
  </si>
  <si>
    <t>Пюре картофельное с маслом</t>
  </si>
  <si>
    <t>Каша из крупы геркулес вязкая с маслом</t>
  </si>
  <si>
    <t>Капуста тушеная с маслом</t>
  </si>
  <si>
    <t>Каша рисовая молочная с маслом</t>
  </si>
  <si>
    <t>Запеканка из творога со сгущеным молоком</t>
  </si>
  <si>
    <t>Суп с макаронными изделиями и курой</t>
  </si>
  <si>
    <t>250/25</t>
  </si>
  <si>
    <t>200/10</t>
  </si>
  <si>
    <t>Котлеты из мяса птицы припущеные</t>
  </si>
  <si>
    <t>250/10/25</t>
  </si>
  <si>
    <t>Рассольник ленинградский со сметаной и говядиной</t>
  </si>
  <si>
    <t>Суп крестьянский с крупой,сметаной и курой</t>
  </si>
  <si>
    <t>Суп молочный с макаронными изделиями</t>
  </si>
  <si>
    <t>Чай с сахаром и лимоном</t>
  </si>
  <si>
    <t>100/10</t>
  </si>
  <si>
    <t>Суп гороховый с картофелем</t>
  </si>
  <si>
    <t>Компот из яблок и ягод замороженных</t>
  </si>
  <si>
    <t>Запеканка картофельная с мясом и маслом</t>
  </si>
  <si>
    <t>100/5</t>
  </si>
  <si>
    <t>80/50</t>
  </si>
  <si>
    <t>Макаронные изделия с тертым сыром</t>
  </si>
  <si>
    <t>Огурец соленый в нарезке</t>
  </si>
  <si>
    <t>Суфле рыбное с маслом</t>
  </si>
  <si>
    <t>Каша ячневая вязкая с маслом</t>
  </si>
  <si>
    <t>Свекольник со сметаной</t>
  </si>
  <si>
    <t>Плов  из отварной птицы</t>
  </si>
  <si>
    <t>Рис с овощами и маслом</t>
  </si>
  <si>
    <t>Рагу из овощей с маслом</t>
  </si>
  <si>
    <t>Макаронные изделия отварные с  маслом</t>
  </si>
  <si>
    <t>Котлеты из мяса  говядины</t>
  </si>
  <si>
    <t>Компот из изюма</t>
  </si>
  <si>
    <t xml:space="preserve">Компот из яблок </t>
  </si>
  <si>
    <t xml:space="preserve">Компот  из кураги </t>
  </si>
  <si>
    <t xml:space="preserve">Суп гороховый с картофелем </t>
  </si>
  <si>
    <t>Каша гречневая рассыпчатая с маслом</t>
  </si>
  <si>
    <t>Щи из свежей капусты со сметаной</t>
  </si>
  <si>
    <t>140/10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</si>
</sst>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80</v>
      </c>
      <c r="G6" s="40">
        <v>5.09</v>
      </c>
      <c r="H6" s="40">
        <v>13.64</v>
      </c>
      <c r="I6" s="40">
        <v>27.03</v>
      </c>
      <c r="J6" s="40">
        <v>285</v>
      </c>
      <c r="K6" s="41">
        <v>229</v>
      </c>
      <c r="L6" s="40">
        <v>31.29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3.3</v>
      </c>
      <c r="H8" s="43">
        <v>2.9</v>
      </c>
      <c r="I8" s="43">
        <v>13.8</v>
      </c>
      <c r="J8" s="43">
        <v>94</v>
      </c>
      <c r="K8" s="44">
        <v>462</v>
      </c>
      <c r="L8" s="43">
        <v>12.55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2.31</v>
      </c>
      <c r="H9" s="43">
        <v>0.33</v>
      </c>
      <c r="I9" s="43">
        <v>14.28</v>
      </c>
      <c r="J9" s="43">
        <v>70.8</v>
      </c>
      <c r="K9" s="44">
        <v>573</v>
      </c>
      <c r="L9" s="43">
        <v>2.2000000000000002</v>
      </c>
    </row>
    <row r="10" spans="1:12" ht="15" x14ac:dyDescent="0.25">
      <c r="A10" s="23"/>
      <c r="B10" s="15"/>
      <c r="C10" s="11"/>
      <c r="D10" s="7" t="s">
        <v>24</v>
      </c>
      <c r="E10" s="42" t="s">
        <v>60</v>
      </c>
      <c r="F10" s="43">
        <v>200</v>
      </c>
      <c r="G10" s="43">
        <v>0.8</v>
      </c>
      <c r="H10" s="43">
        <v>0.8</v>
      </c>
      <c r="I10" s="43">
        <v>19.600000000000001</v>
      </c>
      <c r="J10" s="43">
        <v>88</v>
      </c>
      <c r="K10" s="44">
        <v>82</v>
      </c>
      <c r="L10" s="43">
        <v>50</v>
      </c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3.48</v>
      </c>
      <c r="H11" s="43">
        <v>4.4000000000000004</v>
      </c>
      <c r="I11" s="43">
        <v>0</v>
      </c>
      <c r="J11" s="43">
        <v>53.7</v>
      </c>
      <c r="K11" s="44">
        <v>75</v>
      </c>
      <c r="L11" s="43">
        <v>12.6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650</v>
      </c>
      <c r="G13" s="19">
        <f t="shared" ref="G13:J13" si="0">SUM(G6:G12)</f>
        <v>14.980000000000002</v>
      </c>
      <c r="H13" s="19">
        <f t="shared" si="0"/>
        <v>22.07</v>
      </c>
      <c r="I13" s="19">
        <f t="shared" si="0"/>
        <v>74.710000000000008</v>
      </c>
      <c r="J13" s="19">
        <f t="shared" si="0"/>
        <v>591.5</v>
      </c>
      <c r="K13" s="25"/>
      <c r="L13" s="19">
        <f t="shared" ref="L13" si="1">SUM(L6:L12)</f>
        <v>108.64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108</v>
      </c>
      <c r="F15" s="43" t="s">
        <v>49</v>
      </c>
      <c r="G15" s="43">
        <v>2.5099999999999998</v>
      </c>
      <c r="H15" s="43">
        <v>6</v>
      </c>
      <c r="I15" s="43">
        <v>4.16</v>
      </c>
      <c r="J15" s="43">
        <v>77.7</v>
      </c>
      <c r="K15" s="44">
        <v>104</v>
      </c>
      <c r="L15" s="43">
        <v>19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20</v>
      </c>
      <c r="H16" s="43">
        <v>19.5</v>
      </c>
      <c r="I16" s="43">
        <v>3.3</v>
      </c>
      <c r="J16" s="43">
        <v>258</v>
      </c>
      <c r="K16" s="44">
        <v>327</v>
      </c>
      <c r="L16" s="43">
        <v>99.7</v>
      </c>
    </row>
    <row r="17" spans="1:12" ht="15" x14ac:dyDescent="0.25">
      <c r="A17" s="23"/>
      <c r="B17" s="15"/>
      <c r="C17" s="11"/>
      <c r="D17" s="7" t="s">
        <v>29</v>
      </c>
      <c r="E17" s="42" t="s">
        <v>107</v>
      </c>
      <c r="F17" s="43" t="s">
        <v>72</v>
      </c>
      <c r="G17" s="43">
        <v>8.59</v>
      </c>
      <c r="H17" s="43">
        <v>13.6</v>
      </c>
      <c r="I17" s="43">
        <v>37.83</v>
      </c>
      <c r="J17" s="43">
        <v>308.14999999999998</v>
      </c>
      <c r="K17" s="44">
        <v>202</v>
      </c>
      <c r="L17" s="43">
        <v>16.22</v>
      </c>
    </row>
    <row r="18" spans="1:12" ht="15" x14ac:dyDescent="0.25">
      <c r="A18" s="23"/>
      <c r="B18" s="15"/>
      <c r="C18" s="11"/>
      <c r="D18" s="7" t="s">
        <v>30</v>
      </c>
      <c r="E18" s="42" t="s">
        <v>86</v>
      </c>
      <c r="F18" s="43">
        <v>200</v>
      </c>
      <c r="G18" s="43">
        <v>0.3</v>
      </c>
      <c r="H18" s="43">
        <v>0.1</v>
      </c>
      <c r="I18" s="43">
        <v>9.5</v>
      </c>
      <c r="J18" s="43">
        <v>40</v>
      </c>
      <c r="K18" s="44">
        <v>459</v>
      </c>
      <c r="L18" s="43">
        <v>4.8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2.31</v>
      </c>
      <c r="H19" s="43">
        <v>0.33</v>
      </c>
      <c r="I19" s="43">
        <v>14.28</v>
      </c>
      <c r="J19" s="43">
        <v>70.8</v>
      </c>
      <c r="K19" s="44">
        <v>573</v>
      </c>
      <c r="L19" s="43">
        <v>2.2000000000000002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2.4</v>
      </c>
      <c r="H20" s="43">
        <v>0.45</v>
      </c>
      <c r="I20" s="43">
        <v>14.1</v>
      </c>
      <c r="J20" s="43">
        <v>63</v>
      </c>
      <c r="K20" s="44">
        <v>574</v>
      </c>
      <c r="L20" s="43">
        <v>2.2000000000000002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v>800</v>
      </c>
      <c r="G23" s="19">
        <f t="shared" ref="G23:J23" si="2">SUM(G14:G22)</f>
        <v>36.11</v>
      </c>
      <c r="H23" s="19">
        <f t="shared" si="2"/>
        <v>39.980000000000004</v>
      </c>
      <c r="I23" s="19">
        <f t="shared" si="2"/>
        <v>83.169999999999987</v>
      </c>
      <c r="J23" s="19">
        <f t="shared" si="2"/>
        <v>817.64999999999986</v>
      </c>
      <c r="K23" s="25"/>
      <c r="L23" s="19">
        <f t="shared" ref="L23" si="3">SUM(L14:L22)</f>
        <v>144.12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1450</v>
      </c>
      <c r="G24" s="32">
        <f t="shared" ref="G24:J24" si="4">G13+G23</f>
        <v>51.09</v>
      </c>
      <c r="H24" s="32">
        <f t="shared" si="4"/>
        <v>62.050000000000004</v>
      </c>
      <c r="I24" s="32">
        <f t="shared" si="4"/>
        <v>157.88</v>
      </c>
      <c r="J24" s="32">
        <f t="shared" si="4"/>
        <v>1409.1499999999999</v>
      </c>
      <c r="K24" s="32"/>
      <c r="L24" s="32">
        <f t="shared" ref="L24" si="5">L13+L23</f>
        <v>252.76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 t="s">
        <v>80</v>
      </c>
      <c r="G25" s="40">
        <v>7.24</v>
      </c>
      <c r="H25" s="40">
        <v>9.98</v>
      </c>
      <c r="I25" s="40">
        <v>34.56</v>
      </c>
      <c r="J25" s="40">
        <v>290</v>
      </c>
      <c r="K25" s="41">
        <v>214</v>
      </c>
      <c r="L25" s="40">
        <v>28.6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2.8</v>
      </c>
      <c r="H27" s="43">
        <v>2.5</v>
      </c>
      <c r="I27" s="43">
        <v>13.6</v>
      </c>
      <c r="J27" s="43">
        <v>88</v>
      </c>
      <c r="K27" s="44">
        <v>465</v>
      </c>
      <c r="L27" s="43">
        <v>11.1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2.31</v>
      </c>
      <c r="H28" s="43">
        <v>0.33</v>
      </c>
      <c r="I28" s="43">
        <v>14.28</v>
      </c>
      <c r="J28" s="43">
        <v>70.8</v>
      </c>
      <c r="K28" s="44">
        <v>573</v>
      </c>
      <c r="L28" s="43">
        <v>2.2000000000000002</v>
      </c>
    </row>
    <row r="29" spans="1:12" ht="15" x14ac:dyDescent="0.25">
      <c r="A29" s="14"/>
      <c r="B29" s="15"/>
      <c r="C29" s="11"/>
      <c r="D29" s="7" t="s">
        <v>24</v>
      </c>
      <c r="E29" s="42" t="s">
        <v>68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>
        <v>82</v>
      </c>
      <c r="L29" s="43">
        <v>50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47</v>
      </c>
      <c r="F31" s="43">
        <v>10</v>
      </c>
      <c r="G31" s="43">
        <v>0.08</v>
      </c>
      <c r="H31" s="43">
        <v>7.25</v>
      </c>
      <c r="I31" s="43">
        <v>0.13</v>
      </c>
      <c r="J31" s="43">
        <v>66.099999999999994</v>
      </c>
      <c r="K31" s="44">
        <v>79</v>
      </c>
      <c r="L31" s="43">
        <v>11.1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v>645</v>
      </c>
      <c r="G32" s="19">
        <f t="shared" ref="G32" si="6">SUM(G25:G31)</f>
        <v>13.23</v>
      </c>
      <c r="H32" s="19">
        <f t="shared" ref="H32" si="7">SUM(H25:H31)</f>
        <v>20.86</v>
      </c>
      <c r="I32" s="19">
        <f t="shared" ref="I32" si="8">SUM(I25:I31)</f>
        <v>82.17</v>
      </c>
      <c r="J32" s="19">
        <f t="shared" ref="J32:L32" si="9">SUM(J25:J31)</f>
        <v>602.9</v>
      </c>
      <c r="K32" s="25"/>
      <c r="L32" s="19">
        <f t="shared" si="9"/>
        <v>103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88</v>
      </c>
      <c r="F34" s="43">
        <v>250</v>
      </c>
      <c r="G34" s="43">
        <v>9.6300000000000008</v>
      </c>
      <c r="H34" s="43">
        <v>3.5</v>
      </c>
      <c r="I34" s="43">
        <v>29.49</v>
      </c>
      <c r="J34" s="43">
        <v>188.17</v>
      </c>
      <c r="K34" s="44">
        <v>127</v>
      </c>
      <c r="L34" s="43">
        <v>7.3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10.5</v>
      </c>
      <c r="H35" s="43">
        <v>8.1</v>
      </c>
      <c r="I35" s="43">
        <v>12.1</v>
      </c>
      <c r="J35" s="43">
        <v>164</v>
      </c>
      <c r="K35" s="44">
        <v>348</v>
      </c>
      <c r="L35" s="43">
        <v>58.2</v>
      </c>
    </row>
    <row r="36" spans="1:12" ht="15" x14ac:dyDescent="0.25">
      <c r="A36" s="14"/>
      <c r="B36" s="15"/>
      <c r="C36" s="11"/>
      <c r="D36" s="7" t="s">
        <v>29</v>
      </c>
      <c r="E36" s="42" t="s">
        <v>101</v>
      </c>
      <c r="F36" s="43" t="s">
        <v>72</v>
      </c>
      <c r="G36" s="43">
        <v>9.2100000000000009</v>
      </c>
      <c r="H36" s="43">
        <v>8.6199999999999992</v>
      </c>
      <c r="I36" s="43">
        <v>29.68</v>
      </c>
      <c r="J36" s="43">
        <v>250.65</v>
      </c>
      <c r="K36" s="44">
        <v>256</v>
      </c>
      <c r="L36" s="43">
        <v>13.8</v>
      </c>
    </row>
    <row r="37" spans="1:12" ht="15" x14ac:dyDescent="0.25">
      <c r="A37" s="14"/>
      <c r="B37" s="15"/>
      <c r="C37" s="11"/>
      <c r="D37" s="7" t="s">
        <v>30</v>
      </c>
      <c r="E37" s="42" t="s">
        <v>89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10.25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30</v>
      </c>
      <c r="G38" s="43">
        <v>2.31</v>
      </c>
      <c r="H38" s="43">
        <v>0.33</v>
      </c>
      <c r="I38" s="43">
        <v>14.28</v>
      </c>
      <c r="J38" s="43">
        <v>70.8</v>
      </c>
      <c r="K38" s="44">
        <v>573</v>
      </c>
      <c r="L38" s="43">
        <v>2.2000000000000002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2.4</v>
      </c>
      <c r="H39" s="43">
        <v>0.45</v>
      </c>
      <c r="I39" s="43">
        <v>14.1</v>
      </c>
      <c r="J39" s="43">
        <v>63</v>
      </c>
      <c r="K39" s="44">
        <v>574</v>
      </c>
      <c r="L39" s="43">
        <v>2.2000000000000002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v>795</v>
      </c>
      <c r="G42" s="19">
        <f t="shared" ref="G42" si="10">SUM(G33:G41)</f>
        <v>34.150000000000006</v>
      </c>
      <c r="H42" s="19">
        <f t="shared" ref="H42" si="11">SUM(H33:H41)</f>
        <v>21.099999999999998</v>
      </c>
      <c r="I42" s="19">
        <f t="shared" ref="I42" si="12">SUM(I33:I41)</f>
        <v>110.55</v>
      </c>
      <c r="J42" s="19">
        <f t="shared" ref="J42:L42" si="13">SUM(J33:J41)</f>
        <v>781.61999999999989</v>
      </c>
      <c r="K42" s="25"/>
      <c r="L42" s="19">
        <f t="shared" si="13"/>
        <v>93.95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1440</v>
      </c>
      <c r="G43" s="32">
        <f t="shared" ref="G43" si="14">G32+G42</f>
        <v>47.38000000000001</v>
      </c>
      <c r="H43" s="32">
        <f t="shared" ref="H43" si="15">H32+H42</f>
        <v>41.959999999999994</v>
      </c>
      <c r="I43" s="32">
        <f t="shared" ref="I43" si="16">I32+I42</f>
        <v>192.72</v>
      </c>
      <c r="J43" s="32">
        <f t="shared" ref="J43:L43" si="17">J32+J42</f>
        <v>1384.52</v>
      </c>
      <c r="K43" s="32"/>
      <c r="L43" s="32">
        <f t="shared" si="17"/>
        <v>196.95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93</v>
      </c>
      <c r="F44" s="40">
        <v>180</v>
      </c>
      <c r="G44" s="40">
        <v>10.8</v>
      </c>
      <c r="H44" s="40">
        <v>9</v>
      </c>
      <c r="I44" s="40">
        <v>31.7</v>
      </c>
      <c r="J44" s="40">
        <v>228.6</v>
      </c>
      <c r="K44" s="41">
        <v>259</v>
      </c>
      <c r="L44" s="40">
        <v>23.6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2.8</v>
      </c>
      <c r="H46" s="43">
        <v>2.5</v>
      </c>
      <c r="I46" s="43">
        <v>13.6</v>
      </c>
      <c r="J46" s="43">
        <v>88</v>
      </c>
      <c r="K46" s="44">
        <v>465</v>
      </c>
      <c r="L46" s="43">
        <v>11.1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60</v>
      </c>
      <c r="G47" s="43">
        <v>4.62</v>
      </c>
      <c r="H47" s="43">
        <v>0.66</v>
      </c>
      <c r="I47" s="43">
        <v>28.56</v>
      </c>
      <c r="J47" s="43">
        <v>141.6</v>
      </c>
      <c r="K47" s="44">
        <v>573</v>
      </c>
      <c r="L47" s="43">
        <v>4.4000000000000004</v>
      </c>
    </row>
    <row r="48" spans="1:12" ht="15" x14ac:dyDescent="0.25">
      <c r="A48" s="23"/>
      <c r="B48" s="15"/>
      <c r="C48" s="11"/>
      <c r="D48" s="7" t="s">
        <v>24</v>
      </c>
      <c r="E48" s="42" t="s">
        <v>47</v>
      </c>
      <c r="F48" s="43">
        <v>10</v>
      </c>
      <c r="G48" s="43">
        <v>0.08</v>
      </c>
      <c r="H48" s="43">
        <v>7.25</v>
      </c>
      <c r="I48" s="43">
        <v>0.13</v>
      </c>
      <c r="J48" s="43">
        <v>66.099999999999994</v>
      </c>
      <c r="K48" s="44">
        <v>79</v>
      </c>
      <c r="L48" s="43">
        <v>11.1</v>
      </c>
    </row>
    <row r="49" spans="1:12" ht="15" x14ac:dyDescent="0.25">
      <c r="A49" s="23"/>
      <c r="B49" s="15"/>
      <c r="C49" s="11"/>
      <c r="D49" s="6"/>
      <c r="E49" s="42" t="s">
        <v>48</v>
      </c>
      <c r="F49" s="43">
        <v>200</v>
      </c>
      <c r="G49" s="43">
        <v>1</v>
      </c>
      <c r="H49" s="43">
        <v>0.2</v>
      </c>
      <c r="I49" s="43">
        <v>20.2</v>
      </c>
      <c r="J49" s="43">
        <v>86</v>
      </c>
      <c r="K49" s="44">
        <v>501</v>
      </c>
      <c r="L49" s="43">
        <v>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680</v>
      </c>
      <c r="G51" s="19">
        <f t="shared" ref="G51" si="18">SUM(G44:G50)</f>
        <v>19.3</v>
      </c>
      <c r="H51" s="19">
        <f t="shared" ref="H51" si="19">SUM(H44:H50)</f>
        <v>19.61</v>
      </c>
      <c r="I51" s="19">
        <f t="shared" ref="I51" si="20">SUM(I44:I50)</f>
        <v>94.19</v>
      </c>
      <c r="J51" s="19">
        <f t="shared" ref="J51:L51" si="21">SUM(J44:J50)</f>
        <v>610.30000000000007</v>
      </c>
      <c r="K51" s="25"/>
      <c r="L51" s="19">
        <f t="shared" si="21"/>
        <v>72.2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94</v>
      </c>
      <c r="F52" s="43">
        <v>80</v>
      </c>
      <c r="G52" s="43">
        <v>0.64</v>
      </c>
      <c r="H52" s="43">
        <v>4.8</v>
      </c>
      <c r="I52" s="43">
        <v>2.08</v>
      </c>
      <c r="J52" s="43">
        <v>54.4</v>
      </c>
      <c r="K52" s="44">
        <v>149</v>
      </c>
      <c r="L52" s="43">
        <v>12.9</v>
      </c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 t="s">
        <v>79</v>
      </c>
      <c r="G53" s="43">
        <v>6.95</v>
      </c>
      <c r="H53" s="43">
        <v>7.15</v>
      </c>
      <c r="I53" s="43">
        <v>12.27</v>
      </c>
      <c r="J53" s="43">
        <v>141.19999999999999</v>
      </c>
      <c r="K53" s="44">
        <v>129</v>
      </c>
      <c r="L53" s="43">
        <v>13.2</v>
      </c>
    </row>
    <row r="54" spans="1:12" ht="15" x14ac:dyDescent="0.25">
      <c r="A54" s="23"/>
      <c r="B54" s="15"/>
      <c r="C54" s="11"/>
      <c r="D54" s="7" t="s">
        <v>28</v>
      </c>
      <c r="E54" s="42" t="s">
        <v>95</v>
      </c>
      <c r="F54" s="43" t="s">
        <v>87</v>
      </c>
      <c r="G54" s="43">
        <v>14.1</v>
      </c>
      <c r="H54" s="43">
        <v>13.25</v>
      </c>
      <c r="I54" s="43">
        <v>3.14</v>
      </c>
      <c r="J54" s="43">
        <v>178.1</v>
      </c>
      <c r="K54" s="44">
        <v>303</v>
      </c>
      <c r="L54" s="43">
        <v>83.6</v>
      </c>
    </row>
    <row r="55" spans="1:12" ht="15" x14ac:dyDescent="0.25">
      <c r="A55" s="23"/>
      <c r="B55" s="15"/>
      <c r="C55" s="11"/>
      <c r="D55" s="7" t="s">
        <v>29</v>
      </c>
      <c r="E55" s="42" t="s">
        <v>73</v>
      </c>
      <c r="F55" s="43" t="s">
        <v>72</v>
      </c>
      <c r="G55" s="43">
        <v>4.1399999999999997</v>
      </c>
      <c r="H55" s="43">
        <v>13.24</v>
      </c>
      <c r="I55" s="43">
        <v>8.83</v>
      </c>
      <c r="J55" s="43">
        <v>171.2</v>
      </c>
      <c r="K55" s="44">
        <v>377</v>
      </c>
      <c r="L55" s="43">
        <v>23</v>
      </c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0.2</v>
      </c>
      <c r="H56" s="43">
        <v>0.1</v>
      </c>
      <c r="I56" s="43">
        <v>9.3000000000000007</v>
      </c>
      <c r="J56" s="43">
        <v>38</v>
      </c>
      <c r="K56" s="44">
        <v>457</v>
      </c>
      <c r="L56" s="43">
        <v>2.2000000000000002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2.31</v>
      </c>
      <c r="H57" s="43">
        <v>0.33</v>
      </c>
      <c r="I57" s="43">
        <v>14.28</v>
      </c>
      <c r="J57" s="43">
        <v>70.8</v>
      </c>
      <c r="K57" s="44">
        <v>573</v>
      </c>
      <c r="L57" s="43">
        <v>2.2000000000000002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2.4</v>
      </c>
      <c r="H58" s="43">
        <v>0.45</v>
      </c>
      <c r="I58" s="43">
        <v>14.1</v>
      </c>
      <c r="J58" s="43">
        <v>63</v>
      </c>
      <c r="K58" s="44">
        <v>574</v>
      </c>
      <c r="L58" s="43">
        <v>2.2000000000000002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v>720</v>
      </c>
      <c r="G61" s="19">
        <f t="shared" ref="G61" si="22">SUM(G52:G60)</f>
        <v>30.739999999999995</v>
      </c>
      <c r="H61" s="19">
        <f t="shared" ref="H61" si="23">SUM(H52:H60)</f>
        <v>39.32</v>
      </c>
      <c r="I61" s="19">
        <f t="shared" ref="I61" si="24">SUM(I52:I60)</f>
        <v>64</v>
      </c>
      <c r="J61" s="19">
        <f t="shared" ref="J61:L61" si="25">SUM(J52:J60)</f>
        <v>716.69999999999993</v>
      </c>
      <c r="K61" s="25"/>
      <c r="L61" s="19">
        <f t="shared" si="25"/>
        <v>139.29999999999995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1400</v>
      </c>
      <c r="G62" s="32">
        <f t="shared" ref="G62" si="26">G51+G61</f>
        <v>50.039999999999992</v>
      </c>
      <c r="H62" s="32">
        <f t="shared" ref="H62" si="27">H51+H61</f>
        <v>58.93</v>
      </c>
      <c r="I62" s="32">
        <f t="shared" ref="I62" si="28">I51+I61</f>
        <v>158.19</v>
      </c>
      <c r="J62" s="32">
        <f t="shared" ref="J62:L62" si="29">J51+J61</f>
        <v>1327</v>
      </c>
      <c r="K62" s="32"/>
      <c r="L62" s="32">
        <f t="shared" si="29"/>
        <v>211.49999999999994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 t="s">
        <v>109</v>
      </c>
      <c r="G63" s="40">
        <v>12.06</v>
      </c>
      <c r="H63" s="40">
        <v>18.3</v>
      </c>
      <c r="I63" s="40">
        <v>3</v>
      </c>
      <c r="J63" s="40">
        <v>290</v>
      </c>
      <c r="K63" s="41">
        <v>268</v>
      </c>
      <c r="L63" s="40">
        <v>47.55</v>
      </c>
    </row>
    <row r="64" spans="1:12" ht="15" x14ac:dyDescent="0.25">
      <c r="A64" s="23"/>
      <c r="B64" s="15"/>
      <c r="C64" s="11"/>
      <c r="D64" s="6"/>
      <c r="E64" s="42" t="s">
        <v>59</v>
      </c>
      <c r="F64" s="43">
        <v>25</v>
      </c>
      <c r="G64" s="43">
        <v>1.4</v>
      </c>
      <c r="H64" s="43">
        <v>0.1</v>
      </c>
      <c r="I64" s="43">
        <v>3.6</v>
      </c>
      <c r="J64" s="43">
        <v>22.5</v>
      </c>
      <c r="K64" s="44">
        <v>149</v>
      </c>
      <c r="L64" s="43">
        <v>7.8</v>
      </c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3.3</v>
      </c>
      <c r="H65" s="43">
        <v>2.9</v>
      </c>
      <c r="I65" s="43">
        <v>13.8</v>
      </c>
      <c r="J65" s="43">
        <v>94</v>
      </c>
      <c r="K65" s="44">
        <v>462</v>
      </c>
      <c r="L65" s="43">
        <v>12.55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2.31</v>
      </c>
      <c r="H66" s="43">
        <v>0.33</v>
      </c>
      <c r="I66" s="43">
        <v>14.28</v>
      </c>
      <c r="J66" s="43">
        <v>70.8</v>
      </c>
      <c r="K66" s="44">
        <v>573</v>
      </c>
      <c r="L66" s="43">
        <v>2.2000000000000002</v>
      </c>
    </row>
    <row r="67" spans="1:12" ht="15" x14ac:dyDescent="0.25">
      <c r="A67" s="23"/>
      <c r="B67" s="15"/>
      <c r="C67" s="11"/>
      <c r="D67" s="7" t="s">
        <v>24</v>
      </c>
      <c r="E67" s="42" t="s">
        <v>60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88</v>
      </c>
      <c r="K67" s="44">
        <v>82</v>
      </c>
      <c r="L67" s="43">
        <v>50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455</v>
      </c>
      <c r="G70" s="19">
        <f t="shared" ref="G70" si="30">SUM(G63:G69)</f>
        <v>19.87</v>
      </c>
      <c r="H70" s="19">
        <f t="shared" ref="H70" si="31">SUM(H63:H69)</f>
        <v>22.43</v>
      </c>
      <c r="I70" s="19">
        <f t="shared" ref="I70" si="32">SUM(I63:I69)</f>
        <v>54.28</v>
      </c>
      <c r="J70" s="19">
        <f t="shared" ref="J70:L70" si="33">SUM(J63:J69)</f>
        <v>565.29999999999995</v>
      </c>
      <c r="K70" s="25"/>
      <c r="L70" s="19">
        <f t="shared" si="33"/>
        <v>120.1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83</v>
      </c>
      <c r="F72" s="43" t="s">
        <v>82</v>
      </c>
      <c r="G72" s="43">
        <v>6.06</v>
      </c>
      <c r="H72" s="43">
        <v>15.85</v>
      </c>
      <c r="I72" s="43">
        <v>13.57</v>
      </c>
      <c r="J72" s="43">
        <v>196.5</v>
      </c>
      <c r="K72" s="44">
        <v>100</v>
      </c>
      <c r="L72" s="43">
        <v>34.5</v>
      </c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80</v>
      </c>
      <c r="G73" s="43">
        <v>16</v>
      </c>
      <c r="H73" s="43">
        <v>14.4</v>
      </c>
      <c r="I73" s="43">
        <v>8.56</v>
      </c>
      <c r="J73" s="43">
        <v>227.3</v>
      </c>
      <c r="K73" s="44">
        <v>372</v>
      </c>
      <c r="L73" s="43">
        <v>36.200000000000003</v>
      </c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 t="s">
        <v>72</v>
      </c>
      <c r="G74" s="43">
        <v>3.09</v>
      </c>
      <c r="H74" s="43">
        <v>12.34</v>
      </c>
      <c r="I74" s="43">
        <v>11.53</v>
      </c>
      <c r="J74" s="43">
        <v>169.65</v>
      </c>
      <c r="K74" s="44">
        <v>380</v>
      </c>
      <c r="L74" s="43">
        <v>24.6</v>
      </c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</v>
      </c>
      <c r="H75" s="43">
        <v>0</v>
      </c>
      <c r="I75" s="43">
        <v>24</v>
      </c>
      <c r="J75" s="43">
        <v>95</v>
      </c>
      <c r="K75" s="44">
        <v>504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2.31</v>
      </c>
      <c r="H76" s="43">
        <v>0.33</v>
      </c>
      <c r="I76" s="43">
        <v>14.28</v>
      </c>
      <c r="J76" s="43">
        <v>70.8</v>
      </c>
      <c r="K76" s="44">
        <v>573</v>
      </c>
      <c r="L76" s="43">
        <v>2.2000000000000002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2.4</v>
      </c>
      <c r="H77" s="43">
        <v>0.45</v>
      </c>
      <c r="I77" s="43">
        <v>14.1</v>
      </c>
      <c r="J77" s="43">
        <v>63</v>
      </c>
      <c r="K77" s="44">
        <v>574</v>
      </c>
      <c r="L77" s="43">
        <v>2.2000000000000002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800</v>
      </c>
      <c r="G80" s="19">
        <f t="shared" ref="G80" si="34">SUM(G71:G79)</f>
        <v>29.859999999999996</v>
      </c>
      <c r="H80" s="19">
        <f t="shared" ref="H80" si="35">SUM(H71:H79)</f>
        <v>43.370000000000005</v>
      </c>
      <c r="I80" s="19">
        <f t="shared" ref="I80" si="36">SUM(I71:I79)</f>
        <v>86.039999999999992</v>
      </c>
      <c r="J80" s="19">
        <f t="shared" ref="J80:L80" si="37">SUM(J71:J79)</f>
        <v>822.25</v>
      </c>
      <c r="K80" s="25"/>
      <c r="L80" s="19">
        <f t="shared" si="37"/>
        <v>111.70000000000002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1255</v>
      </c>
      <c r="G81" s="32">
        <f t="shared" ref="G81" si="38">G70+G80</f>
        <v>49.73</v>
      </c>
      <c r="H81" s="32">
        <f t="shared" ref="H81" si="39">H70+H80</f>
        <v>65.800000000000011</v>
      </c>
      <c r="I81" s="32">
        <f t="shared" ref="I81" si="40">I70+I80</f>
        <v>140.32</v>
      </c>
      <c r="J81" s="32">
        <f t="shared" ref="J81:L81" si="41">J70+J80</f>
        <v>1387.55</v>
      </c>
      <c r="K81" s="32"/>
      <c r="L81" s="32">
        <f t="shared" si="41"/>
        <v>231.8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 t="s">
        <v>80</v>
      </c>
      <c r="G82" s="40">
        <v>7.06</v>
      </c>
      <c r="H82" s="40">
        <v>6.47</v>
      </c>
      <c r="I82" s="40">
        <v>32.299999999999997</v>
      </c>
      <c r="J82" s="40">
        <v>248.8</v>
      </c>
      <c r="K82" s="41">
        <v>227</v>
      </c>
      <c r="L82" s="40">
        <v>27.05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86</v>
      </c>
      <c r="F84" s="43">
        <v>200</v>
      </c>
      <c r="G84" s="43">
        <v>0.3</v>
      </c>
      <c r="H84" s="43">
        <v>0.1</v>
      </c>
      <c r="I84" s="43">
        <v>9.5</v>
      </c>
      <c r="J84" s="43">
        <v>40</v>
      </c>
      <c r="K84" s="44">
        <v>459</v>
      </c>
      <c r="L84" s="43">
        <v>4.8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2.31</v>
      </c>
      <c r="H85" s="43">
        <v>0.33</v>
      </c>
      <c r="I85" s="43">
        <v>14.28</v>
      </c>
      <c r="J85" s="43">
        <v>70.8</v>
      </c>
      <c r="K85" s="44">
        <v>573</v>
      </c>
      <c r="L85" s="43">
        <v>2.2000000000000002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54</v>
      </c>
      <c r="F87" s="43">
        <v>200</v>
      </c>
      <c r="G87" s="43">
        <v>0.8</v>
      </c>
      <c r="H87" s="43">
        <v>0.8</v>
      </c>
      <c r="I87" s="43">
        <v>19.600000000000001</v>
      </c>
      <c r="J87" s="43">
        <v>88</v>
      </c>
      <c r="K87" s="44">
        <v>82</v>
      </c>
      <c r="L87" s="43">
        <v>37</v>
      </c>
    </row>
    <row r="88" spans="1:12" ht="15" x14ac:dyDescent="0.25">
      <c r="A88" s="23"/>
      <c r="B88" s="15"/>
      <c r="C88" s="11"/>
      <c r="D88" s="6"/>
      <c r="E88" s="42" t="s">
        <v>46</v>
      </c>
      <c r="F88" s="43">
        <v>15</v>
      </c>
      <c r="G88" s="43">
        <v>3.48</v>
      </c>
      <c r="H88" s="43">
        <v>4.4000000000000004</v>
      </c>
      <c r="I88" s="43">
        <v>0</v>
      </c>
      <c r="J88" s="43">
        <v>53.7</v>
      </c>
      <c r="K88" s="44">
        <v>75</v>
      </c>
      <c r="L88" s="43">
        <v>12.6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445</v>
      </c>
      <c r="G89" s="19">
        <f t="shared" ref="G89" si="42">SUM(G82:G88)</f>
        <v>13.950000000000001</v>
      </c>
      <c r="H89" s="19">
        <f t="shared" ref="H89" si="43">SUM(H82:H88)</f>
        <v>12.1</v>
      </c>
      <c r="I89" s="19">
        <f t="shared" ref="I89" si="44">SUM(I82:I88)</f>
        <v>75.680000000000007</v>
      </c>
      <c r="J89" s="19">
        <f t="shared" ref="J89:L89" si="45">SUM(J82:J88)</f>
        <v>501.3</v>
      </c>
      <c r="K89" s="25"/>
      <c r="L89" s="19">
        <f t="shared" si="45"/>
        <v>83.65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97</v>
      </c>
      <c r="F91" s="43" t="s">
        <v>49</v>
      </c>
      <c r="G91" s="43">
        <v>2.3199999999999998</v>
      </c>
      <c r="H91" s="43">
        <v>4.72</v>
      </c>
      <c r="I91" s="43">
        <v>10.32</v>
      </c>
      <c r="J91" s="43">
        <v>93.25</v>
      </c>
      <c r="K91" s="44">
        <v>98</v>
      </c>
      <c r="L91" s="43">
        <v>13.6</v>
      </c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200</v>
      </c>
      <c r="G92" s="43">
        <v>12.3</v>
      </c>
      <c r="H92" s="43">
        <v>8.1999999999999993</v>
      </c>
      <c r="I92" s="43">
        <v>24.8</v>
      </c>
      <c r="J92" s="43">
        <v>223</v>
      </c>
      <c r="K92" s="44">
        <v>375</v>
      </c>
      <c r="L92" s="43">
        <v>70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103</v>
      </c>
      <c r="F94" s="43">
        <v>200</v>
      </c>
      <c r="G94" s="43">
        <v>0.3</v>
      </c>
      <c r="H94" s="43">
        <v>0.01</v>
      </c>
      <c r="I94" s="43">
        <v>17.5</v>
      </c>
      <c r="J94" s="43">
        <v>72</v>
      </c>
      <c r="K94" s="44">
        <v>494</v>
      </c>
      <c r="L94" s="43">
        <v>7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2.31</v>
      </c>
      <c r="H95" s="43">
        <v>0.33</v>
      </c>
      <c r="I95" s="43">
        <v>14.28</v>
      </c>
      <c r="J95" s="43">
        <v>70.8</v>
      </c>
      <c r="K95" s="44">
        <v>573</v>
      </c>
      <c r="L95" s="43">
        <v>2.2000000000000002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2.4</v>
      </c>
      <c r="H96" s="43">
        <v>0.45</v>
      </c>
      <c r="I96" s="43">
        <v>14.1</v>
      </c>
      <c r="J96" s="43">
        <v>63</v>
      </c>
      <c r="K96" s="44">
        <v>574</v>
      </c>
      <c r="L96" s="43">
        <v>2.2000000000000002</v>
      </c>
    </row>
    <row r="97" spans="1:12" ht="15" x14ac:dyDescent="0.25">
      <c r="A97" s="23"/>
      <c r="B97" s="15"/>
      <c r="C97" s="11"/>
      <c r="D97" s="6"/>
      <c r="E97" s="42" t="s">
        <v>60</v>
      </c>
      <c r="F97" s="43">
        <v>200</v>
      </c>
      <c r="G97" s="43">
        <v>0.8</v>
      </c>
      <c r="H97" s="43">
        <v>0.8</v>
      </c>
      <c r="I97" s="43">
        <v>19.600000000000001</v>
      </c>
      <c r="J97" s="43">
        <v>88</v>
      </c>
      <c r="K97" s="44">
        <v>82</v>
      </c>
      <c r="L97" s="43">
        <v>50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v>850</v>
      </c>
      <c r="G99" s="19">
        <f t="shared" ref="G99" si="46">SUM(G90:G98)</f>
        <v>20.43</v>
      </c>
      <c r="H99" s="19">
        <f t="shared" ref="H99" si="47">SUM(H90:H98)</f>
        <v>14.509999999999998</v>
      </c>
      <c r="I99" s="19">
        <f t="shared" ref="I99" si="48">SUM(I90:I98)</f>
        <v>100.6</v>
      </c>
      <c r="J99" s="19">
        <f t="shared" ref="J99:L99" si="49">SUM(J90:J98)</f>
        <v>610.04999999999995</v>
      </c>
      <c r="K99" s="25"/>
      <c r="L99" s="19">
        <f t="shared" si="49"/>
        <v>145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1295</v>
      </c>
      <c r="G100" s="32">
        <f t="shared" ref="G100" si="50">G89+G99</f>
        <v>34.380000000000003</v>
      </c>
      <c r="H100" s="32">
        <f t="shared" ref="H100" si="51">H89+H99</f>
        <v>26.61</v>
      </c>
      <c r="I100" s="32">
        <f t="shared" ref="I100" si="52">I89+I99</f>
        <v>176.28</v>
      </c>
      <c r="J100" s="32">
        <f t="shared" ref="J100:L100" si="53">J89+J99</f>
        <v>1111.3499999999999</v>
      </c>
      <c r="K100" s="32"/>
      <c r="L100" s="32">
        <f t="shared" si="53"/>
        <v>228.65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 t="s">
        <v>80</v>
      </c>
      <c r="G101" s="40">
        <v>8.2899999999999991</v>
      </c>
      <c r="H101" s="40">
        <v>12.45</v>
      </c>
      <c r="I101" s="40">
        <v>30.96</v>
      </c>
      <c r="J101" s="40">
        <v>302.25</v>
      </c>
      <c r="K101" s="41">
        <v>212</v>
      </c>
      <c r="L101" s="40">
        <v>28.85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>
        <v>2.2000000000000002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2.31</v>
      </c>
      <c r="H104" s="43">
        <v>0.33</v>
      </c>
      <c r="I104" s="43">
        <v>14.28</v>
      </c>
      <c r="J104" s="43">
        <v>70.8</v>
      </c>
      <c r="K104" s="44">
        <v>573</v>
      </c>
      <c r="L104" s="43">
        <v>2.2000000000000002</v>
      </c>
    </row>
    <row r="105" spans="1:12" ht="15" x14ac:dyDescent="0.25">
      <c r="A105" s="23"/>
      <c r="B105" s="15"/>
      <c r="C105" s="11"/>
      <c r="D105" s="7" t="s">
        <v>24</v>
      </c>
      <c r="E105" s="42" t="s">
        <v>54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88</v>
      </c>
      <c r="K105" s="44">
        <v>82</v>
      </c>
      <c r="L105" s="43">
        <v>37</v>
      </c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15</v>
      </c>
      <c r="G106" s="43">
        <v>3.48</v>
      </c>
      <c r="H106" s="43">
        <v>4.4000000000000004</v>
      </c>
      <c r="I106" s="43">
        <v>0</v>
      </c>
      <c r="J106" s="43">
        <v>53.7</v>
      </c>
      <c r="K106" s="44">
        <v>75</v>
      </c>
      <c r="L106" s="43">
        <v>12.6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650</v>
      </c>
      <c r="G108" s="19">
        <f t="shared" ref="G108:J108" si="54">SUM(G101:G107)</f>
        <v>15.08</v>
      </c>
      <c r="H108" s="19">
        <f t="shared" si="54"/>
        <v>18.079999999999998</v>
      </c>
      <c r="I108" s="19">
        <f t="shared" si="54"/>
        <v>74.140000000000015</v>
      </c>
      <c r="J108" s="19">
        <f t="shared" si="54"/>
        <v>552.75</v>
      </c>
      <c r="K108" s="25"/>
      <c r="L108" s="19">
        <f t="shared" ref="L108" si="55">SUM(L101:L107)</f>
        <v>82.85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 t="s">
        <v>82</v>
      </c>
      <c r="G110" s="43">
        <v>6.06</v>
      </c>
      <c r="H110" s="43">
        <v>15.85</v>
      </c>
      <c r="I110" s="43">
        <v>13.57</v>
      </c>
      <c r="J110" s="43">
        <v>196.5</v>
      </c>
      <c r="K110" s="44">
        <v>100</v>
      </c>
      <c r="L110" s="43">
        <v>34.5</v>
      </c>
    </row>
    <row r="111" spans="1:12" ht="15" x14ac:dyDescent="0.25">
      <c r="A111" s="23"/>
      <c r="B111" s="15"/>
      <c r="C111" s="11"/>
      <c r="D111" s="7" t="s">
        <v>28</v>
      </c>
      <c r="E111" s="42" t="s">
        <v>102</v>
      </c>
      <c r="F111" s="43">
        <v>80</v>
      </c>
      <c r="G111" s="43">
        <v>14.4</v>
      </c>
      <c r="H111" s="43">
        <v>11.1</v>
      </c>
      <c r="I111" s="43">
        <v>13.8</v>
      </c>
      <c r="J111" s="43">
        <v>215.1</v>
      </c>
      <c r="K111" s="44">
        <v>339</v>
      </c>
      <c r="L111" s="43">
        <v>56.2</v>
      </c>
    </row>
    <row r="112" spans="1:12" ht="15" x14ac:dyDescent="0.25">
      <c r="A112" s="23"/>
      <c r="B112" s="15"/>
      <c r="C112" s="11"/>
      <c r="D112" s="7" t="s">
        <v>29</v>
      </c>
      <c r="E112" s="42" t="s">
        <v>100</v>
      </c>
      <c r="F112" s="43" t="s">
        <v>72</v>
      </c>
      <c r="G112" s="43">
        <v>2.35</v>
      </c>
      <c r="H112" s="43">
        <v>7.32</v>
      </c>
      <c r="I112" s="43">
        <v>13.57</v>
      </c>
      <c r="J112" s="43">
        <v>130.1</v>
      </c>
      <c r="K112" s="44">
        <v>18</v>
      </c>
      <c r="L112" s="43">
        <v>14.8</v>
      </c>
    </row>
    <row r="113" spans="1:12" ht="15" x14ac:dyDescent="0.25">
      <c r="A113" s="23"/>
      <c r="B113" s="15"/>
      <c r="C113" s="11"/>
      <c r="D113" s="7" t="s">
        <v>30</v>
      </c>
      <c r="E113" s="42" t="s">
        <v>104</v>
      </c>
      <c r="F113" s="43">
        <v>200</v>
      </c>
      <c r="G113" s="43">
        <v>0.3</v>
      </c>
      <c r="H113" s="43">
        <v>0.2</v>
      </c>
      <c r="I113" s="43">
        <v>14.2</v>
      </c>
      <c r="J113" s="43">
        <v>60</v>
      </c>
      <c r="K113" s="44">
        <v>487</v>
      </c>
      <c r="L113" s="43">
        <v>16.350000000000001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2.31</v>
      </c>
      <c r="H114" s="43">
        <v>0.33</v>
      </c>
      <c r="I114" s="43">
        <v>14.28</v>
      </c>
      <c r="J114" s="43">
        <v>70.8</v>
      </c>
      <c r="K114" s="44">
        <v>573</v>
      </c>
      <c r="L114" s="43">
        <v>2.2000000000000002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2.4</v>
      </c>
      <c r="H115" s="43">
        <v>0.45</v>
      </c>
      <c r="I115" s="43">
        <v>14.1</v>
      </c>
      <c r="J115" s="43">
        <v>63</v>
      </c>
      <c r="K115" s="44">
        <v>574</v>
      </c>
      <c r="L115" s="43">
        <v>2.2000000000000002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800</v>
      </c>
      <c r="G118" s="19">
        <f t="shared" ref="G118:J118" si="56">SUM(G109:G117)</f>
        <v>27.82</v>
      </c>
      <c r="H118" s="19">
        <f t="shared" si="56"/>
        <v>35.25</v>
      </c>
      <c r="I118" s="19">
        <f t="shared" si="56"/>
        <v>83.52</v>
      </c>
      <c r="J118" s="19">
        <f t="shared" si="56"/>
        <v>735.5</v>
      </c>
      <c r="K118" s="25"/>
      <c r="L118" s="19">
        <f t="shared" ref="L118" si="57">SUM(L109:L117)</f>
        <v>126.25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1450</v>
      </c>
      <c r="G119" s="32">
        <f t="shared" ref="G119" si="58">G108+G118</f>
        <v>42.9</v>
      </c>
      <c r="H119" s="32">
        <f t="shared" ref="H119" si="59">H108+H118</f>
        <v>53.33</v>
      </c>
      <c r="I119" s="32">
        <f t="shared" ref="I119" si="60">I108+I118</f>
        <v>157.66000000000003</v>
      </c>
      <c r="J119" s="32">
        <f t="shared" ref="J119:L119" si="61">J108+J118</f>
        <v>1288.25</v>
      </c>
      <c r="K119" s="32"/>
      <c r="L119" s="32">
        <f t="shared" si="61"/>
        <v>209.1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 t="s">
        <v>80</v>
      </c>
      <c r="G120" s="40">
        <v>5.81</v>
      </c>
      <c r="H120" s="40">
        <v>9.98</v>
      </c>
      <c r="I120" s="40">
        <v>35.96</v>
      </c>
      <c r="J120" s="40">
        <v>290.14999999999998</v>
      </c>
      <c r="K120" s="41">
        <v>217</v>
      </c>
      <c r="L120" s="40">
        <v>30.25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>
        <v>462</v>
      </c>
      <c r="L122" s="43">
        <v>12.55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2.31</v>
      </c>
      <c r="H123" s="43">
        <v>0.33</v>
      </c>
      <c r="I123" s="43">
        <v>14.28</v>
      </c>
      <c r="J123" s="43">
        <v>70.8</v>
      </c>
      <c r="K123" s="44">
        <v>573</v>
      </c>
      <c r="L123" s="43">
        <v>2.2000000000000002</v>
      </c>
    </row>
    <row r="124" spans="1:12" ht="15" x14ac:dyDescent="0.25">
      <c r="A124" s="14"/>
      <c r="B124" s="15"/>
      <c r="C124" s="11"/>
      <c r="D124" s="7" t="s">
        <v>24</v>
      </c>
      <c r="E124" s="42" t="s">
        <v>68</v>
      </c>
      <c r="F124" s="43">
        <v>200</v>
      </c>
      <c r="G124" s="43">
        <v>0.8</v>
      </c>
      <c r="H124" s="43">
        <v>0.8</v>
      </c>
      <c r="I124" s="43">
        <v>19.600000000000001</v>
      </c>
      <c r="J124" s="43">
        <v>88</v>
      </c>
      <c r="K124" s="44">
        <v>82</v>
      </c>
      <c r="L124" s="43">
        <v>50</v>
      </c>
    </row>
    <row r="125" spans="1:12" ht="15" x14ac:dyDescent="0.25">
      <c r="A125" s="14"/>
      <c r="B125" s="15"/>
      <c r="C125" s="11"/>
      <c r="D125" s="6"/>
      <c r="E125" s="42" t="s">
        <v>47</v>
      </c>
      <c r="F125" s="43">
        <v>10</v>
      </c>
      <c r="G125" s="43">
        <v>0.08</v>
      </c>
      <c r="H125" s="43">
        <v>7.25</v>
      </c>
      <c r="I125" s="43">
        <v>0.13</v>
      </c>
      <c r="J125" s="43">
        <v>66.099999999999994</v>
      </c>
      <c r="K125" s="44">
        <v>79</v>
      </c>
      <c r="L125" s="43">
        <v>11.1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645</v>
      </c>
      <c r="G127" s="19">
        <f t="shared" ref="G127:J127" si="62">SUM(G120:G126)</f>
        <v>12.3</v>
      </c>
      <c r="H127" s="19">
        <f t="shared" si="62"/>
        <v>21.26</v>
      </c>
      <c r="I127" s="19">
        <f t="shared" si="62"/>
        <v>83.77000000000001</v>
      </c>
      <c r="J127" s="19">
        <f t="shared" si="62"/>
        <v>609.05000000000007</v>
      </c>
      <c r="K127" s="25"/>
      <c r="L127" s="19">
        <f t="shared" ref="L127" si="63">SUM(L120:L126)</f>
        <v>106.1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84</v>
      </c>
      <c r="F129" s="43" t="s">
        <v>82</v>
      </c>
      <c r="G129" s="43">
        <v>12.16</v>
      </c>
      <c r="H129" s="43">
        <v>12.25</v>
      </c>
      <c r="I129" s="43">
        <v>9.2100000000000009</v>
      </c>
      <c r="J129" s="43">
        <v>196.5</v>
      </c>
      <c r="K129" s="44">
        <v>118</v>
      </c>
      <c r="L129" s="43">
        <v>22.1</v>
      </c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 t="s">
        <v>80</v>
      </c>
      <c r="G130" s="43">
        <v>22.9</v>
      </c>
      <c r="H130" s="43">
        <v>22.95</v>
      </c>
      <c r="I130" s="43">
        <v>17.14</v>
      </c>
      <c r="J130" s="43">
        <v>366.2</v>
      </c>
      <c r="K130" s="44">
        <v>334</v>
      </c>
      <c r="L130" s="43">
        <v>102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105</v>
      </c>
      <c r="F132" s="43">
        <v>200</v>
      </c>
      <c r="G132" s="43">
        <v>0.3</v>
      </c>
      <c r="H132" s="43">
        <v>0.01</v>
      </c>
      <c r="I132" s="43">
        <v>17.5</v>
      </c>
      <c r="J132" s="43">
        <v>72</v>
      </c>
      <c r="K132" s="44">
        <v>494</v>
      </c>
      <c r="L132" s="43">
        <v>8.3000000000000007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2.31</v>
      </c>
      <c r="H133" s="43">
        <v>0.33</v>
      </c>
      <c r="I133" s="43">
        <v>14.28</v>
      </c>
      <c r="J133" s="43">
        <v>70.8</v>
      </c>
      <c r="K133" s="44">
        <v>573</v>
      </c>
      <c r="L133" s="43">
        <v>2.2000000000000002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2.4</v>
      </c>
      <c r="H134" s="43">
        <v>0.45</v>
      </c>
      <c r="I134" s="43">
        <v>14.1</v>
      </c>
      <c r="J134" s="43">
        <v>63</v>
      </c>
      <c r="K134" s="44">
        <v>574</v>
      </c>
      <c r="L134" s="43">
        <v>2.2000000000000002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745</v>
      </c>
      <c r="G137" s="19">
        <f t="shared" ref="G137:J137" si="64">SUM(G128:G136)</f>
        <v>40.07</v>
      </c>
      <c r="H137" s="19">
        <f t="shared" si="64"/>
        <v>35.99</v>
      </c>
      <c r="I137" s="19">
        <f t="shared" si="64"/>
        <v>72.23</v>
      </c>
      <c r="J137" s="19">
        <f t="shared" si="64"/>
        <v>768.5</v>
      </c>
      <c r="K137" s="25"/>
      <c r="L137" s="19">
        <f t="shared" ref="L137" si="65">SUM(L128:L136)</f>
        <v>136.79999999999998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1390</v>
      </c>
      <c r="G138" s="32">
        <f t="shared" ref="G138" si="66">G127+G137</f>
        <v>52.370000000000005</v>
      </c>
      <c r="H138" s="32">
        <f t="shared" ref="H138" si="67">H127+H137</f>
        <v>57.25</v>
      </c>
      <c r="I138" s="32">
        <f t="shared" ref="I138" si="68">I127+I137</f>
        <v>156</v>
      </c>
      <c r="J138" s="32">
        <f t="shared" ref="J138:L138" si="69">J127+J137</f>
        <v>1377.5500000000002</v>
      </c>
      <c r="K138" s="32"/>
      <c r="L138" s="32">
        <f t="shared" si="69"/>
        <v>242.89999999999998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 t="s">
        <v>80</v>
      </c>
      <c r="G139" s="40">
        <v>8.31</v>
      </c>
      <c r="H139" s="40">
        <v>11.11</v>
      </c>
      <c r="I139" s="40">
        <v>36.31</v>
      </c>
      <c r="J139" s="40">
        <v>311</v>
      </c>
      <c r="K139" s="41">
        <v>225</v>
      </c>
      <c r="L139" s="40">
        <v>28.25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2.8</v>
      </c>
      <c r="H141" s="43">
        <v>2.5</v>
      </c>
      <c r="I141" s="43">
        <v>13.6</v>
      </c>
      <c r="J141" s="43">
        <v>88</v>
      </c>
      <c r="K141" s="44">
        <v>465</v>
      </c>
      <c r="L141" s="43">
        <v>11.1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2.31</v>
      </c>
      <c r="H142" s="43">
        <v>0.33</v>
      </c>
      <c r="I142" s="43">
        <v>14.28</v>
      </c>
      <c r="J142" s="43">
        <v>70.8</v>
      </c>
      <c r="K142" s="44">
        <v>573</v>
      </c>
      <c r="L142" s="43">
        <v>2.2000000000000002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46</v>
      </c>
      <c r="F144" s="43">
        <v>15</v>
      </c>
      <c r="G144" s="43">
        <v>3.48</v>
      </c>
      <c r="H144" s="43">
        <v>4.4000000000000004</v>
      </c>
      <c r="I144" s="43">
        <v>0</v>
      </c>
      <c r="J144" s="43">
        <v>53.7</v>
      </c>
      <c r="K144" s="44">
        <v>75</v>
      </c>
      <c r="L144" s="43">
        <v>12.6</v>
      </c>
    </row>
    <row r="145" spans="1:12" ht="15" x14ac:dyDescent="0.25">
      <c r="A145" s="23"/>
      <c r="B145" s="15"/>
      <c r="C145" s="11"/>
      <c r="D145" s="6"/>
      <c r="E145" s="42" t="s">
        <v>48</v>
      </c>
      <c r="F145" s="43">
        <v>200</v>
      </c>
      <c r="G145" s="43">
        <v>1</v>
      </c>
      <c r="H145" s="43">
        <v>0.2</v>
      </c>
      <c r="I145" s="43">
        <v>20.2</v>
      </c>
      <c r="J145" s="43">
        <v>86</v>
      </c>
      <c r="K145" s="44">
        <v>501</v>
      </c>
      <c r="L145" s="43">
        <v>22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v>650</v>
      </c>
      <c r="G146" s="19">
        <f t="shared" ref="G146:J146" si="70">SUM(G139:G145)</f>
        <v>17.899999999999999</v>
      </c>
      <c r="H146" s="19">
        <f t="shared" si="70"/>
        <v>18.54</v>
      </c>
      <c r="I146" s="19">
        <f t="shared" si="70"/>
        <v>84.39</v>
      </c>
      <c r="J146" s="19">
        <f t="shared" si="70"/>
        <v>609.5</v>
      </c>
      <c r="K146" s="25"/>
      <c r="L146" s="19">
        <f t="shared" ref="L146" si="71">SUM(L139:L145)</f>
        <v>76.150000000000006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63</v>
      </c>
      <c r="F148" s="43" t="s">
        <v>49</v>
      </c>
      <c r="G148" s="43">
        <v>1.53</v>
      </c>
      <c r="H148" s="43">
        <v>5.8</v>
      </c>
      <c r="I148" s="43">
        <v>6.32</v>
      </c>
      <c r="J148" s="43">
        <v>84.25</v>
      </c>
      <c r="K148" s="44">
        <v>95</v>
      </c>
      <c r="L148" s="43">
        <v>11.6</v>
      </c>
    </row>
    <row r="149" spans="1:12" ht="15" x14ac:dyDescent="0.25">
      <c r="A149" s="23"/>
      <c r="B149" s="15"/>
      <c r="C149" s="11"/>
      <c r="D149" s="7" t="s">
        <v>28</v>
      </c>
      <c r="E149" s="42" t="s">
        <v>64</v>
      </c>
      <c r="F149" s="43" t="s">
        <v>91</v>
      </c>
      <c r="G149" s="43">
        <v>9.5</v>
      </c>
      <c r="H149" s="43">
        <v>11.07</v>
      </c>
      <c r="I149" s="43">
        <v>2.21</v>
      </c>
      <c r="J149" s="43">
        <v>146.4</v>
      </c>
      <c r="K149" s="44">
        <v>367</v>
      </c>
      <c r="L149" s="43">
        <v>51.3</v>
      </c>
    </row>
    <row r="150" spans="1:12" ht="15" x14ac:dyDescent="0.25">
      <c r="A150" s="23"/>
      <c r="B150" s="15"/>
      <c r="C150" s="11"/>
      <c r="D150" s="7" t="s">
        <v>29</v>
      </c>
      <c r="E150" s="42" t="s">
        <v>99</v>
      </c>
      <c r="F150" s="43" t="s">
        <v>72</v>
      </c>
      <c r="G150" s="43">
        <v>4.2</v>
      </c>
      <c r="H150" s="43">
        <v>6.27</v>
      </c>
      <c r="I150" s="43">
        <v>35.4</v>
      </c>
      <c r="J150" s="43">
        <v>215.4</v>
      </c>
      <c r="K150" s="44">
        <v>241</v>
      </c>
      <c r="L150" s="43">
        <v>19.600000000000001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0.6</v>
      </c>
      <c r="H151" s="43">
        <v>0.1</v>
      </c>
      <c r="I151" s="43">
        <v>20.100000000000001</v>
      </c>
      <c r="J151" s="43">
        <v>84</v>
      </c>
      <c r="K151" s="44">
        <v>495</v>
      </c>
      <c r="L151" s="43">
        <v>3.85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2.31</v>
      </c>
      <c r="H152" s="43">
        <v>0.33</v>
      </c>
      <c r="I152" s="43">
        <v>14.28</v>
      </c>
      <c r="J152" s="43">
        <v>70.8</v>
      </c>
      <c r="K152" s="44">
        <v>573</v>
      </c>
      <c r="L152" s="43">
        <v>2.2000000000000002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2.4</v>
      </c>
      <c r="H153" s="43">
        <v>0.45</v>
      </c>
      <c r="I153" s="43">
        <v>14.1</v>
      </c>
      <c r="J153" s="43">
        <v>63</v>
      </c>
      <c r="K153" s="44">
        <v>574</v>
      </c>
      <c r="L153" s="43">
        <v>2.2000000000000002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775</v>
      </c>
      <c r="G156" s="19">
        <f t="shared" ref="G156:J156" si="72">SUM(G147:G155)</f>
        <v>20.54</v>
      </c>
      <c r="H156" s="19">
        <f t="shared" si="72"/>
        <v>24.02</v>
      </c>
      <c r="I156" s="19">
        <f t="shared" si="72"/>
        <v>92.41</v>
      </c>
      <c r="J156" s="19">
        <f t="shared" si="72"/>
        <v>663.84999999999991</v>
      </c>
      <c r="K156" s="25"/>
      <c r="L156" s="19">
        <f t="shared" ref="L156" si="73">SUM(L147:L155)</f>
        <v>90.75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1425</v>
      </c>
      <c r="G157" s="32">
        <f t="shared" ref="G157" si="74">G146+G156</f>
        <v>38.44</v>
      </c>
      <c r="H157" s="32">
        <f t="shared" ref="H157" si="75">H146+H156</f>
        <v>42.56</v>
      </c>
      <c r="I157" s="32">
        <f t="shared" ref="I157" si="76">I146+I156</f>
        <v>176.8</v>
      </c>
      <c r="J157" s="32">
        <f t="shared" ref="J157:L157" si="77">J146+J156</f>
        <v>1273.3499999999999</v>
      </c>
      <c r="K157" s="32"/>
      <c r="L157" s="32">
        <f t="shared" si="77"/>
        <v>166.9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 t="s">
        <v>80</v>
      </c>
      <c r="G158" s="40">
        <v>16.75</v>
      </c>
      <c r="H158" s="40">
        <v>8.42</v>
      </c>
      <c r="I158" s="40">
        <v>20.6</v>
      </c>
      <c r="J158" s="40">
        <v>226</v>
      </c>
      <c r="K158" s="41">
        <v>279</v>
      </c>
      <c r="L158" s="40">
        <v>114.6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3.3</v>
      </c>
      <c r="H160" s="43">
        <v>2.9</v>
      </c>
      <c r="I160" s="43">
        <v>13.8</v>
      </c>
      <c r="J160" s="43">
        <v>94</v>
      </c>
      <c r="K160" s="44">
        <v>462</v>
      </c>
      <c r="L160" s="43">
        <v>12.55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2.31</v>
      </c>
      <c r="H161" s="43">
        <v>0.33</v>
      </c>
      <c r="I161" s="43">
        <v>14.28</v>
      </c>
      <c r="J161" s="43">
        <v>70.8</v>
      </c>
      <c r="K161" s="44">
        <v>573</v>
      </c>
      <c r="L161" s="43">
        <v>2.2000000000000002</v>
      </c>
    </row>
    <row r="162" spans="1:12" ht="15" x14ac:dyDescent="0.25">
      <c r="A162" s="23"/>
      <c r="B162" s="15"/>
      <c r="C162" s="11"/>
      <c r="D162" s="7" t="s">
        <v>24</v>
      </c>
      <c r="E162" s="42" t="s">
        <v>54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88</v>
      </c>
      <c r="K162" s="44">
        <v>82</v>
      </c>
      <c r="L162" s="43">
        <v>37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640</v>
      </c>
      <c r="G165" s="19">
        <f t="shared" ref="G165:J165" si="78">SUM(G158:G164)</f>
        <v>23.16</v>
      </c>
      <c r="H165" s="19">
        <f t="shared" si="78"/>
        <v>12.450000000000001</v>
      </c>
      <c r="I165" s="19">
        <f t="shared" si="78"/>
        <v>68.28</v>
      </c>
      <c r="J165" s="19">
        <f t="shared" si="78"/>
        <v>478.8</v>
      </c>
      <c r="K165" s="25"/>
      <c r="L165" s="19">
        <f t="shared" ref="L165" si="79">SUM(L158:L164)</f>
        <v>166.35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 t="s">
        <v>79</v>
      </c>
      <c r="G167" s="43">
        <v>6.95</v>
      </c>
      <c r="H167" s="43">
        <v>7.15</v>
      </c>
      <c r="I167" s="43">
        <v>12.27</v>
      </c>
      <c r="J167" s="43">
        <v>141.19999999999999</v>
      </c>
      <c r="K167" s="44">
        <v>129</v>
      </c>
      <c r="L167" s="43">
        <v>13.2</v>
      </c>
    </row>
    <row r="168" spans="1:12" ht="15" x14ac:dyDescent="0.25">
      <c r="A168" s="23"/>
      <c r="B168" s="15"/>
      <c r="C168" s="11"/>
      <c r="D168" s="7" t="s">
        <v>28</v>
      </c>
      <c r="E168" s="42" t="s">
        <v>70</v>
      </c>
      <c r="F168" s="43" t="s">
        <v>92</v>
      </c>
      <c r="G168" s="43">
        <v>20.47</v>
      </c>
      <c r="H168" s="43">
        <v>19.64</v>
      </c>
      <c r="I168" s="43">
        <v>13.01</v>
      </c>
      <c r="J168" s="43">
        <v>310.23</v>
      </c>
      <c r="K168" s="44" t="s">
        <v>69</v>
      </c>
      <c r="L168" s="43">
        <v>41.2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 t="s">
        <v>72</v>
      </c>
      <c r="G169" s="43">
        <v>4.1399999999999997</v>
      </c>
      <c r="H169" s="43">
        <v>13.24</v>
      </c>
      <c r="I169" s="43">
        <v>8.83</v>
      </c>
      <c r="J169" s="43">
        <v>171.2</v>
      </c>
      <c r="K169" s="44">
        <v>377</v>
      </c>
      <c r="L169" s="43">
        <v>23</v>
      </c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</v>
      </c>
      <c r="H170" s="43">
        <v>0</v>
      </c>
      <c r="I170" s="43">
        <v>19</v>
      </c>
      <c r="J170" s="43">
        <v>80</v>
      </c>
      <c r="K170" s="44">
        <v>507</v>
      </c>
      <c r="L170" s="43">
        <v>9.1999999999999993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2.31</v>
      </c>
      <c r="H171" s="43">
        <v>0.33</v>
      </c>
      <c r="I171" s="43">
        <v>14.28</v>
      </c>
      <c r="J171" s="43">
        <v>70.8</v>
      </c>
      <c r="K171" s="44">
        <v>573</v>
      </c>
      <c r="L171" s="43">
        <v>2.2000000000000002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2.4</v>
      </c>
      <c r="H172" s="43">
        <v>0.45</v>
      </c>
      <c r="I172" s="43">
        <v>14.1</v>
      </c>
      <c r="J172" s="43">
        <v>63</v>
      </c>
      <c r="K172" s="44">
        <v>574</v>
      </c>
      <c r="L172" s="43">
        <v>2.2000000000000002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840</v>
      </c>
      <c r="G175" s="19">
        <f t="shared" ref="G175:J175" si="80">SUM(G166:G174)</f>
        <v>36.269999999999996</v>
      </c>
      <c r="H175" s="19">
        <f t="shared" si="80"/>
        <v>40.81</v>
      </c>
      <c r="I175" s="19">
        <f t="shared" si="80"/>
        <v>81.489999999999995</v>
      </c>
      <c r="J175" s="19">
        <f t="shared" si="80"/>
        <v>836.43</v>
      </c>
      <c r="K175" s="25"/>
      <c r="L175" s="19">
        <f t="shared" ref="L175" si="81">SUM(L166:L174)</f>
        <v>91.000000000000014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1480</v>
      </c>
      <c r="G176" s="32">
        <f t="shared" ref="G176" si="82">G165+G175</f>
        <v>59.429999999999993</v>
      </c>
      <c r="H176" s="32">
        <f t="shared" ref="H176" si="83">H165+H175</f>
        <v>53.260000000000005</v>
      </c>
      <c r="I176" s="32">
        <f t="shared" ref="I176" si="84">I165+I175</f>
        <v>149.76999999999998</v>
      </c>
      <c r="J176" s="32">
        <f t="shared" ref="J176:L176" si="85">J165+J175</f>
        <v>1315.23</v>
      </c>
      <c r="K176" s="32"/>
      <c r="L176" s="32">
        <f t="shared" si="85"/>
        <v>257.35000000000002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 t="s">
        <v>80</v>
      </c>
      <c r="G177" s="40">
        <v>5.8</v>
      </c>
      <c r="H177" s="40">
        <v>10.08</v>
      </c>
      <c r="I177" s="40">
        <v>19.760000000000002</v>
      </c>
      <c r="J177" s="40">
        <v>226.2</v>
      </c>
      <c r="K177" s="41">
        <v>139</v>
      </c>
      <c r="L177" s="40">
        <v>28.15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2.8</v>
      </c>
      <c r="H179" s="43">
        <v>2.5</v>
      </c>
      <c r="I179" s="43">
        <v>13.6</v>
      </c>
      <c r="J179" s="43">
        <v>88</v>
      </c>
      <c r="K179" s="44">
        <v>465</v>
      </c>
      <c r="L179" s="43">
        <v>11.1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4.62</v>
      </c>
      <c r="H180" s="43">
        <v>0.66</v>
      </c>
      <c r="I180" s="43">
        <v>28.56</v>
      </c>
      <c r="J180" s="43">
        <v>141.6</v>
      </c>
      <c r="K180" s="44">
        <v>573</v>
      </c>
      <c r="L180" s="43">
        <v>4.4000000000000004</v>
      </c>
    </row>
    <row r="181" spans="1:12" ht="15" x14ac:dyDescent="0.25">
      <c r="A181" s="23"/>
      <c r="B181" s="15"/>
      <c r="C181" s="11"/>
      <c r="D181" s="7" t="s">
        <v>24</v>
      </c>
      <c r="E181" s="42" t="s">
        <v>60</v>
      </c>
      <c r="F181" s="43">
        <v>200</v>
      </c>
      <c r="G181" s="43">
        <v>0.8</v>
      </c>
      <c r="H181" s="43">
        <v>0.8</v>
      </c>
      <c r="I181" s="43">
        <v>19.600000000000001</v>
      </c>
      <c r="J181" s="43">
        <v>88</v>
      </c>
      <c r="K181" s="44">
        <v>82</v>
      </c>
      <c r="L181" s="43">
        <v>50</v>
      </c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10</v>
      </c>
      <c r="G182" s="43">
        <v>0.08</v>
      </c>
      <c r="H182" s="43">
        <v>7.25</v>
      </c>
      <c r="I182" s="43">
        <v>0.13</v>
      </c>
      <c r="J182" s="43">
        <v>66.099999999999994</v>
      </c>
      <c r="K182" s="44">
        <v>79</v>
      </c>
      <c r="L182" s="43">
        <v>11.1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675</v>
      </c>
      <c r="G184" s="19">
        <f t="shared" ref="G184:J184" si="86">SUM(G177:G183)</f>
        <v>14.1</v>
      </c>
      <c r="H184" s="19">
        <f t="shared" si="86"/>
        <v>21.29</v>
      </c>
      <c r="I184" s="19">
        <f t="shared" si="86"/>
        <v>81.650000000000006</v>
      </c>
      <c r="J184" s="19">
        <f t="shared" si="86"/>
        <v>609.9</v>
      </c>
      <c r="K184" s="25"/>
      <c r="L184" s="19">
        <f t="shared" ref="L184" si="87">SUM(L177:L183)</f>
        <v>104.75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 t="s">
        <v>55</v>
      </c>
      <c r="G186" s="43">
        <v>9.6300000000000008</v>
      </c>
      <c r="H186" s="43">
        <v>3.5</v>
      </c>
      <c r="I186" s="43">
        <v>29.49</v>
      </c>
      <c r="J186" s="43">
        <v>188.17</v>
      </c>
      <c r="K186" s="44">
        <v>128</v>
      </c>
      <c r="L186" s="43">
        <v>7.3</v>
      </c>
    </row>
    <row r="187" spans="1:12" ht="15" x14ac:dyDescent="0.25">
      <c r="A187" s="23"/>
      <c r="B187" s="15"/>
      <c r="C187" s="11"/>
      <c r="D187" s="7" t="s">
        <v>28</v>
      </c>
      <c r="E187" s="42" t="s">
        <v>57</v>
      </c>
      <c r="F187" s="43" t="s">
        <v>91</v>
      </c>
      <c r="G187" s="43">
        <v>9.6999999999999993</v>
      </c>
      <c r="H187" s="43">
        <v>1.64</v>
      </c>
      <c r="I187" s="43">
        <v>4.8</v>
      </c>
      <c r="J187" s="43">
        <v>106</v>
      </c>
      <c r="K187" s="44">
        <v>299</v>
      </c>
      <c r="L187" s="43">
        <v>55.7</v>
      </c>
    </row>
    <row r="188" spans="1:12" ht="15" x14ac:dyDescent="0.25">
      <c r="A188" s="23"/>
      <c r="B188" s="15"/>
      <c r="C188" s="11"/>
      <c r="D188" s="7" t="s">
        <v>29</v>
      </c>
      <c r="E188" s="42" t="s">
        <v>71</v>
      </c>
      <c r="F188" s="43" t="s">
        <v>72</v>
      </c>
      <c r="G188" s="43">
        <v>5.64</v>
      </c>
      <c r="H188" s="43">
        <v>12.19</v>
      </c>
      <c r="I188" s="43">
        <v>29.68</v>
      </c>
      <c r="J188" s="43">
        <v>250.65</v>
      </c>
      <c r="K188" s="44">
        <v>256</v>
      </c>
      <c r="L188" s="43">
        <v>13.8</v>
      </c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0.2</v>
      </c>
      <c r="H189" s="43">
        <v>0.1</v>
      </c>
      <c r="I189" s="43">
        <v>9.3000000000000007</v>
      </c>
      <c r="J189" s="43">
        <v>38</v>
      </c>
      <c r="K189" s="44">
        <v>457</v>
      </c>
      <c r="L189" s="43">
        <v>2.2000000000000002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2.31</v>
      </c>
      <c r="H190" s="43">
        <v>0.33</v>
      </c>
      <c r="I190" s="43">
        <v>14.28</v>
      </c>
      <c r="J190" s="43">
        <v>70.8</v>
      </c>
      <c r="K190" s="44">
        <v>573</v>
      </c>
      <c r="L190" s="43">
        <v>2.2000000000000002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2.4</v>
      </c>
      <c r="H191" s="43">
        <v>0.45</v>
      </c>
      <c r="I191" s="43">
        <v>14.1</v>
      </c>
      <c r="J191" s="43">
        <v>63</v>
      </c>
      <c r="K191" s="44">
        <v>574</v>
      </c>
      <c r="L191" s="43">
        <v>2.2000000000000002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795</v>
      </c>
      <c r="G194" s="19">
        <f t="shared" ref="G194:J194" si="88">SUM(G185:G193)</f>
        <v>29.879999999999995</v>
      </c>
      <c r="H194" s="19">
        <f t="shared" si="88"/>
        <v>18.209999999999997</v>
      </c>
      <c r="I194" s="19">
        <f t="shared" si="88"/>
        <v>101.64999999999999</v>
      </c>
      <c r="J194" s="19">
        <f t="shared" si="88"/>
        <v>716.61999999999989</v>
      </c>
      <c r="K194" s="25"/>
      <c r="L194" s="19">
        <f t="shared" ref="L194" si="89">SUM(L185:L193)</f>
        <v>83.4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1470</v>
      </c>
      <c r="G195" s="32">
        <f t="shared" ref="G195" si="90">G184+G194</f>
        <v>43.98</v>
      </c>
      <c r="H195" s="32">
        <f t="shared" ref="H195" si="91">H184+H194</f>
        <v>39.5</v>
      </c>
      <c r="I195" s="32">
        <f t="shared" ref="I195" si="92">I184+I194</f>
        <v>183.3</v>
      </c>
      <c r="J195" s="32">
        <f t="shared" ref="J195:L195" si="93">J184+J194</f>
        <v>1326.52</v>
      </c>
      <c r="K195" s="32"/>
      <c r="L195" s="32">
        <f t="shared" si="93"/>
        <v>188.15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46.974000000000004</v>
      </c>
      <c r="H196" s="34">
        <f t="shared" si="94"/>
        <v>50.125</v>
      </c>
      <c r="I196" s="34">
        <f t="shared" si="94"/>
        <v>164.892</v>
      </c>
      <c r="J196" s="34">
        <f t="shared" si="94"/>
        <v>1320.047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218.60599999999999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2026-02-02T03:20:34Z</cp:lastPrinted>
  <dcterms:created xsi:type="dcterms:W3CDTF">2022-05-16T14:23:56Z</dcterms:created>
  <dcterms:modified xsi:type="dcterms:W3CDTF">2026-02-12T03:12:47Z</dcterms:modified>
</cp:coreProperties>
</file>